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0" yWindow="65446" windowWidth="7650" windowHeight="8970" tabRatio="383" activeTab="0"/>
  </bookViews>
  <sheets>
    <sheet name="EK-B (1)" sheetId="1" r:id="rId1"/>
    <sheet name="EK-C" sheetId="2" r:id="rId2"/>
  </sheets>
  <definedNames>
    <definedName name="_xlnm._FilterDatabase" localSheetId="0" hidden="1">'EK-B (1)'!$A$5:$I$26</definedName>
    <definedName name="_xlnm._FilterDatabase" localSheetId="1" hidden="1">'EK-C'!$A$4:$C$4</definedName>
    <definedName name="_xlnm.Print_Area" localSheetId="0">'EK-B (1)'!$A$1:$I$29</definedName>
  </definedNames>
  <calcPr fullCalcOnLoad="1"/>
</workbook>
</file>

<file path=xl/sharedStrings.xml><?xml version="1.0" encoding="utf-8"?>
<sst xmlns="http://schemas.openxmlformats.org/spreadsheetml/2006/main" count="139" uniqueCount="54">
  <si>
    <t>ÇANAKKALE</t>
  </si>
  <si>
    <t>YAKIT CİNSİ</t>
  </si>
  <si>
    <t>RAFİNERİ ADI</t>
  </si>
  <si>
    <t>TAŞINACAĞI YER</t>
  </si>
  <si>
    <t xml:space="preserve">TÜPRAŞ (ALİAĞA) </t>
  </si>
  <si>
    <t>MERSİN ANT</t>
  </si>
  <si>
    <t>F-34</t>
  </si>
  <si>
    <t>ANTALYA ANT</t>
  </si>
  <si>
    <t>İSKENDERUN ANT</t>
  </si>
  <si>
    <t xml:space="preserve">TÜPRAŞ (İZMİT) </t>
  </si>
  <si>
    <t>F-54</t>
  </si>
  <si>
    <t xml:space="preserve">SAROZ ANT </t>
  </si>
  <si>
    <t>F-76</t>
  </si>
  <si>
    <t>MERSİN</t>
  </si>
  <si>
    <t>UZUNADA</t>
  </si>
  <si>
    <t>AKSAZ</t>
  </si>
  <si>
    <t>KDZ.EREĞLİ</t>
  </si>
  <si>
    <t>AMASRA</t>
  </si>
  <si>
    <t>YILANLIADA ANT  (KIBRIS)</t>
  </si>
  <si>
    <t xml:space="preserve">EDİNCİK ANT </t>
  </si>
  <si>
    <t>EDİNCİK ANT</t>
  </si>
  <si>
    <t>GÖLCÜK</t>
  </si>
  <si>
    <t>İSKELE</t>
  </si>
  <si>
    <t>ŞAMANDIRA</t>
  </si>
  <si>
    <t>LİMAN YAPISI</t>
  </si>
  <si>
    <t>DRAFT BİLGİSİ (METRE)</t>
  </si>
  <si>
    <t>TAHMİNİ  SEFER SAYISI (ADET)</t>
  </si>
  <si>
    <t>* HER BİR PARTİDEKİ YAKIT MİKTARI (TON)</t>
  </si>
  <si>
    <t>TAŞINACAK TOPLAM YILLIK YAKIT MİKTARI (TON)</t>
  </si>
  <si>
    <t>KKTC (ANT)</t>
  </si>
  <si>
    <t>MERSİN (ANT)</t>
  </si>
  <si>
    <t>DZ.K.K. UZUNADA</t>
  </si>
  <si>
    <t>DZ.K.K. AKSAZ</t>
  </si>
  <si>
    <t>DZ.K.K. KDZ.EREĞLİ</t>
  </si>
  <si>
    <t>DZ.K.K.  AMASRA</t>
  </si>
  <si>
    <t>DZ.K.K. ÇANAKKALE</t>
  </si>
  <si>
    <t>F-54 VEYA F-34</t>
  </si>
  <si>
    <t>İSKENDERUN (ANT)</t>
  </si>
  <si>
    <t xml:space="preserve">***2nci Kısım iş kapsamında yapılacak kalorifer yakıtı taşımaları 1.000-5.000 DWT arası taşıma kapasiteli gemiler ile yapabilir.  Kalorifer yakıtı taşımalarının ilk 4.000-5.000'lik bölümü Haziran-Temmuz 2020 döneminde kalan miktarı Kasım 2021'den sonra yüklenici ile mutabık kalınarak taşıtılacaktır.  </t>
  </si>
  <si>
    <r>
      <t>* Her bir partide taşınacak yakıt miktarları gemi kapasitesine göre +-%2</t>
    </r>
    <r>
      <rPr>
        <sz val="12"/>
        <color indexed="10"/>
        <rFont val="Arial Tur"/>
        <family val="0"/>
      </rPr>
      <t>0</t>
    </r>
    <r>
      <rPr>
        <sz val="12"/>
        <rFont val="Arial Tur"/>
        <family val="0"/>
      </rPr>
      <t xml:space="preserve"> oranında değişebilir.</t>
    </r>
  </si>
  <si>
    <t xml:space="preserve">TOPLAM YAKIT MİKTARI </t>
  </si>
  <si>
    <t>BİRLİKTE TAŞIMA YAPTIRILABİLECEK YAKITLAR VE/VEYA LİMANLAR</t>
  </si>
  <si>
    <t>EK-C</t>
  </si>
  <si>
    <t>KDV HARİÇ TOPLAM TAŞIMA BEDELİ (TL)</t>
  </si>
  <si>
    <t xml:space="preserve">01.06.2023-31.05.2024  TARİHLERİ ARASINDA  RAFİNERİLER İLE DENİZ TERMİNALLERİ ARASINDAKİ YAKIT MİKTARLARI </t>
  </si>
  <si>
    <t>01.06.2023-31.05.2024  TARİHLERİ ARASINDA TSK İHTİYACI AKARYAKITLARIN TÜPRAŞ RAFİNERİLERİNDEN ALINARAK ANT BAŞKNALIĞI VE DZ.K.K.  DEPOLARINA GEMİ İLE TAŞINMASI İŞİ PİYASA FİYAT ARŞTIRMA FORMU</t>
  </si>
  <si>
    <r>
      <t>** F-54 yakıtının ortalama yoğunluğu 0,820gr/cm</t>
    </r>
    <r>
      <rPr>
        <vertAlign val="superscript"/>
        <sz val="12"/>
        <rFont val="Arial Tur"/>
        <family val="0"/>
      </rPr>
      <t>3</t>
    </r>
    <r>
      <rPr>
        <sz val="12"/>
        <rFont val="Arial Tur"/>
        <family val="0"/>
      </rPr>
      <t xml:space="preserve">, F-76 yakıtının ortalama yoğunluğu 0,830gr/cm3, F-34 yakıtının ortalama yoğunluğu 0,790gr/cm3 dür. </t>
    </r>
  </si>
  <si>
    <t>FİRMA/TİCARET ODASI ADI</t>
  </si>
  <si>
    <t>:</t>
  </si>
  <si>
    <t>KAŞE</t>
  </si>
  <si>
    <t>İMZA</t>
  </si>
  <si>
    <t>TARİH</t>
  </si>
  <si>
    <t>KDV HARİÇ TON BAŞINA TAŞIMA BİRİM FİYATI (TL/TON)</t>
  </si>
  <si>
    <t>** 3.100 ton ve altındaki taşımalarda yüklenicinin taşımalar için tahsis edeceği gemi kapasitesine göre yakın limanlar için birlikte taşıma planlanabilecektir. Planlamanın birlikte yapılamadığı zorunlu hallerde İDARE'nin taşınmasını istediği yakıtı ve miktarı Yüklenici taşımakla yükümlüdür.</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</si>
</sst>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Red]#,##0"/>
    <numFmt numFmtId="189" formatCode="#,##0.0;[Red]#,##0.0"/>
    <numFmt numFmtId="190" formatCode="#,##0.00;[Red]#,##0.00"/>
    <numFmt numFmtId="191" formatCode="#,##0.000;[Red]#,##0.000"/>
    <numFmt numFmtId="192" formatCode="#,##0.0000;[Red]#,##0.0000"/>
    <numFmt numFmtId="193" formatCode="#,##0.00000;[Red]#,##0.00000"/>
    <numFmt numFmtId="194" formatCode="#,##0.000000;[Red]#,##0.000000"/>
    <numFmt numFmtId="195" formatCode="#,##0.000000"/>
    <numFmt numFmtId="196" formatCode="0.000000;[Red]0.000000"/>
    <numFmt numFmtId="197" formatCode="0.000000"/>
    <numFmt numFmtId="198" formatCode="#,##0.0000000"/>
    <numFmt numFmtId="199" formatCode="0.0000000"/>
    <numFmt numFmtId="200" formatCode="#,##0.000"/>
    <numFmt numFmtId="201" formatCode="#,##0.0000"/>
    <numFmt numFmtId="202" formatCode="0.0000"/>
    <numFmt numFmtId="203" formatCode="#,##0.00000"/>
    <numFmt numFmtId="204" formatCode="_-* #,##0\ _T_L_-;\-* #,##0\ _T_L_-;_-* &quot;-&quot;??\ _T_L_-;_-@_-"/>
    <numFmt numFmtId="205" formatCode="#,##0.0"/>
    <numFmt numFmtId="206" formatCode="&quot;Evet&quot;;&quot;Evet&quot;;&quot;Hayır&quot;"/>
    <numFmt numFmtId="207" formatCode="&quot;Doğru&quot;;&quot;Doğru&quot;;&quot;Yanlış&quot;"/>
    <numFmt numFmtId="208" formatCode="&quot;Açık&quot;;&quot;Açık&quot;;&quot;Kapalı&quot;"/>
    <numFmt numFmtId="209" formatCode="[$¥€-2]\ #,##0.00_);[Red]\([$€-2]\ #,##0.00\)"/>
  </numFmts>
  <fonts count="46">
    <font>
      <sz val="10"/>
      <name val="Arial Tur"/>
      <family val="0"/>
    </font>
    <font>
      <b/>
      <sz val="10"/>
      <name val="Arial Tur"/>
      <family val="0"/>
    </font>
    <font>
      <u val="single"/>
      <sz val="10"/>
      <color indexed="12"/>
      <name val="Arial Tur"/>
      <family val="0"/>
    </font>
    <font>
      <u val="single"/>
      <sz val="10"/>
      <color indexed="36"/>
      <name val="Arial Tur"/>
      <family val="0"/>
    </font>
    <font>
      <sz val="11"/>
      <name val="Arial"/>
      <family val="2"/>
    </font>
    <font>
      <b/>
      <sz val="12"/>
      <name val="Arial"/>
      <family val="2"/>
    </font>
    <font>
      <b/>
      <sz val="11"/>
      <name val="Arial"/>
      <family val="2"/>
    </font>
    <font>
      <sz val="12"/>
      <name val="Arial Tur"/>
      <family val="0"/>
    </font>
    <font>
      <sz val="12"/>
      <color indexed="10"/>
      <name val="Arial Tur"/>
      <family val="0"/>
    </font>
    <font>
      <sz val="16"/>
      <name val="Arial Tur"/>
      <family val="0"/>
    </font>
    <font>
      <vertAlign val="superscript"/>
      <sz val="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medium"/>
      <bottom style="thin"/>
    </border>
    <border>
      <left style="medium"/>
      <right>
        <color indexed="63"/>
      </right>
      <top style="medium"/>
      <bottom style="thin"/>
    </border>
    <border>
      <left style="medium"/>
      <right style="medium"/>
      <top style="thin"/>
      <bottom style="thin"/>
    </border>
    <border>
      <left style="medium"/>
      <right>
        <color indexed="63"/>
      </right>
      <top style="thin"/>
      <bottom style="thin"/>
    </border>
    <border>
      <left style="medium"/>
      <right style="medium"/>
      <top style="thin"/>
      <bottom style="medium"/>
    </border>
    <border>
      <left>
        <color indexed="63"/>
      </left>
      <right style="medium"/>
      <top style="thin"/>
      <bottom style="thin"/>
    </border>
    <border>
      <left style="medium"/>
      <right style="medium"/>
      <top style="medium"/>
      <bottom style="medium"/>
    </border>
    <border>
      <left style="medium"/>
      <right style="medium"/>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69">
    <xf numFmtId="0" fontId="0" fillId="0" borderId="0" xfId="0"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3"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4" fillId="0" borderId="13" xfId="0" applyNumberFormat="1" applyFont="1" applyBorder="1" applyAlignment="1">
      <alignment horizontal="center" vertical="center"/>
    </xf>
    <xf numFmtId="3" fontId="4" fillId="0" borderId="15" xfId="0" applyNumberFormat="1" applyFont="1" applyBorder="1" applyAlignment="1">
      <alignment horizontal="center" vertical="center"/>
    </xf>
    <xf numFmtId="0" fontId="1" fillId="0" borderId="0" xfId="0" applyFont="1" applyAlignment="1">
      <alignment/>
    </xf>
    <xf numFmtId="3" fontId="4" fillId="0" borderId="15" xfId="0" applyNumberFormat="1" applyFont="1" applyFill="1" applyBorder="1" applyAlignment="1">
      <alignment horizontal="center" vertical="center"/>
    </xf>
    <xf numFmtId="0" fontId="4" fillId="0" borderId="15" xfId="0" applyFont="1" applyBorder="1" applyAlignment="1">
      <alignment horizontal="center" vertical="center"/>
    </xf>
    <xf numFmtId="3" fontId="4" fillId="33" borderId="13" xfId="0" applyNumberFormat="1" applyFont="1" applyFill="1" applyBorder="1" applyAlignment="1">
      <alignment horizontal="center" vertical="center"/>
    </xf>
    <xf numFmtId="0" fontId="5" fillId="0" borderId="0" xfId="0" applyFont="1" applyAlignment="1">
      <alignment horizontal="center" vertical="center" wrapText="1"/>
    </xf>
    <xf numFmtId="0" fontId="4" fillId="33" borderId="13" xfId="0" applyFont="1" applyFill="1" applyBorder="1" applyAlignment="1">
      <alignment horizontal="center" vertical="center"/>
    </xf>
    <xf numFmtId="0" fontId="0" fillId="33" borderId="0" xfId="0" applyFill="1" applyAlignment="1">
      <alignment/>
    </xf>
    <xf numFmtId="0" fontId="0" fillId="33" borderId="0" xfId="0" applyFill="1" applyBorder="1" applyAlignment="1">
      <alignment/>
    </xf>
    <xf numFmtId="3" fontId="4" fillId="0" borderId="13" xfId="0" applyNumberFormat="1" applyFont="1" applyFill="1" applyBorder="1" applyAlignment="1">
      <alignment horizontal="center" vertical="center"/>
    </xf>
    <xf numFmtId="0" fontId="0" fillId="0" borderId="0" xfId="0" applyFill="1" applyAlignment="1">
      <alignment/>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0" xfId="0" applyFont="1" applyAlignment="1">
      <alignment horizontal="right"/>
    </xf>
    <xf numFmtId="0" fontId="4" fillId="33" borderId="14" xfId="0" applyFont="1" applyFill="1" applyBorder="1" applyAlignment="1">
      <alignment horizontal="center" vertical="center"/>
    </xf>
    <xf numFmtId="0" fontId="6" fillId="0" borderId="0" xfId="0" applyFont="1" applyAlignment="1">
      <alignment horizontal="center" vertical="center" wrapText="1"/>
    </xf>
    <xf numFmtId="0" fontId="4" fillId="0" borderId="17" xfId="0" applyFont="1" applyBorder="1" applyAlignment="1">
      <alignment horizontal="center" vertical="center"/>
    </xf>
    <xf numFmtId="0" fontId="0" fillId="0" borderId="0" xfId="0" applyAlignment="1">
      <alignment wrapText="1"/>
    </xf>
    <xf numFmtId="0" fontId="4" fillId="0" borderId="18" xfId="0" applyFont="1" applyBorder="1" applyAlignment="1">
      <alignment horizontal="center" vertic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vertical="center"/>
    </xf>
    <xf numFmtId="0" fontId="6" fillId="0" borderId="17" xfId="0" applyFont="1" applyBorder="1" applyAlignment="1">
      <alignment horizontal="center" vertical="center" wrapText="1"/>
    </xf>
    <xf numFmtId="0" fontId="0" fillId="0" borderId="0" xfId="0" applyAlignment="1">
      <alignment horizontal="right"/>
    </xf>
    <xf numFmtId="3" fontId="4" fillId="0" borderId="20"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33" borderId="14" xfId="0" applyNumberFormat="1" applyFont="1" applyFill="1" applyBorder="1" applyAlignment="1">
      <alignment horizontal="center" vertical="center"/>
    </xf>
    <xf numFmtId="3" fontId="4" fillId="0" borderId="21" xfId="0" applyNumberFormat="1" applyFont="1" applyBorder="1" applyAlignment="1">
      <alignment horizontal="center" vertical="center"/>
    </xf>
    <xf numFmtId="0" fontId="0" fillId="0" borderId="13" xfId="0" applyBorder="1" applyAlignment="1">
      <alignment/>
    </xf>
    <xf numFmtId="0" fontId="0" fillId="33" borderId="13" xfId="0" applyFill="1" applyBorder="1" applyAlignment="1">
      <alignment/>
    </xf>
    <xf numFmtId="0" fontId="1" fillId="0" borderId="13" xfId="0" applyFont="1" applyBorder="1" applyAlignment="1">
      <alignment/>
    </xf>
    <xf numFmtId="0" fontId="7" fillId="0" borderId="0" xfId="0" applyFont="1" applyAlignment="1">
      <alignment horizontal="left"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0" xfId="0" applyFont="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Alignment="1">
      <alignment horizontal="center" wrapText="1"/>
    </xf>
    <xf numFmtId="0" fontId="5" fillId="0" borderId="0" xfId="0" applyFont="1" applyAlignment="1">
      <alignment horizontal="center" wrapText="1"/>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23" xfId="0" applyFont="1" applyBorder="1" applyAlignment="1">
      <alignment horizontal="center" vertical="center"/>
    </xf>
    <xf numFmtId="0" fontId="6" fillId="0" borderId="30" xfId="0" applyFont="1" applyBorder="1" applyAlignment="1">
      <alignment horizontal="center" vertical="center"/>
    </xf>
    <xf numFmtId="3" fontId="6" fillId="0" borderId="30" xfId="0" applyNumberFormat="1" applyFont="1" applyBorder="1" applyAlignment="1">
      <alignment horizontal="center" vertical="center"/>
    </xf>
    <xf numFmtId="0" fontId="0" fillId="0" borderId="18" xfId="0" applyBorder="1" applyAlignment="1">
      <alignment/>
    </xf>
    <xf numFmtId="3" fontId="6" fillId="0" borderId="17" xfId="0" applyNumberFormat="1" applyFont="1" applyBorder="1" applyAlignment="1">
      <alignment horizontal="center" vertical="center"/>
    </xf>
    <xf numFmtId="0" fontId="0" fillId="0" borderId="17" xfId="0"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zoomScale="60" zoomScaleNormal="60" zoomScalePageLayoutView="0" workbookViewId="0" topLeftCell="A1">
      <selection activeCell="L29" sqref="L29"/>
    </sheetView>
  </sheetViews>
  <sheetFormatPr defaultColWidth="9.00390625" defaultRowHeight="12.75"/>
  <cols>
    <col min="1" max="1" width="29.75390625" style="0" customWidth="1"/>
    <col min="2" max="2" width="45.125" style="0" customWidth="1"/>
    <col min="3" max="4" width="19.125" style="0" customWidth="1"/>
    <col min="5" max="5" width="22.75390625" style="0" customWidth="1"/>
    <col min="6" max="6" width="16.00390625" style="0" customWidth="1"/>
    <col min="7" max="7" width="21.125" style="18" customWidth="1"/>
    <col min="8" max="8" width="27.25390625" style="0" customWidth="1"/>
    <col min="9" max="9" width="28.375" style="0" customWidth="1"/>
    <col min="10" max="10" width="32.75390625" style="0" customWidth="1"/>
  </cols>
  <sheetData>
    <row r="1" spans="1:10" ht="49.5" customHeight="1">
      <c r="A1" s="54" t="s">
        <v>45</v>
      </c>
      <c r="B1" s="54"/>
      <c r="C1" s="54"/>
      <c r="D1" s="54"/>
      <c r="E1" s="54"/>
      <c r="F1" s="54"/>
      <c r="G1" s="54"/>
      <c r="H1" s="54"/>
      <c r="I1" s="54"/>
      <c r="J1" s="54"/>
    </row>
    <row r="2" ht="23.25" customHeight="1">
      <c r="I2" s="22"/>
    </row>
    <row r="3" spans="1:10" ht="24.75" customHeight="1">
      <c r="A3" s="55" t="s">
        <v>44</v>
      </c>
      <c r="B3" s="55"/>
      <c r="C3" s="55"/>
      <c r="D3" s="55"/>
      <c r="E3" s="55"/>
      <c r="F3" s="55"/>
      <c r="G3" s="55"/>
      <c r="H3" s="55"/>
      <c r="I3" s="55"/>
      <c r="J3" s="55"/>
    </row>
    <row r="4" spans="1:9" ht="29.25" customHeight="1" thickBot="1">
      <c r="A4" s="24"/>
      <c r="B4" s="13"/>
      <c r="C4" s="13"/>
      <c r="D4" s="13"/>
      <c r="E4" s="13"/>
      <c r="F4" s="13"/>
      <c r="G4" s="13"/>
      <c r="H4" s="13"/>
      <c r="I4" s="13"/>
    </row>
    <row r="5" spans="1:10" s="9" customFormat="1" ht="51.75" customHeight="1">
      <c r="A5" s="56" t="s">
        <v>2</v>
      </c>
      <c r="B5" s="56" t="s">
        <v>3</v>
      </c>
      <c r="C5" s="56" t="s">
        <v>24</v>
      </c>
      <c r="D5" s="44" t="s">
        <v>25</v>
      </c>
      <c r="E5" s="56" t="s">
        <v>1</v>
      </c>
      <c r="F5" s="41" t="s">
        <v>26</v>
      </c>
      <c r="G5" s="44" t="s">
        <v>27</v>
      </c>
      <c r="H5" s="47" t="s">
        <v>28</v>
      </c>
      <c r="I5" s="47" t="s">
        <v>52</v>
      </c>
      <c r="J5" s="44" t="s">
        <v>43</v>
      </c>
    </row>
    <row r="6" spans="1:10" s="9" customFormat="1" ht="39.75" customHeight="1">
      <c r="A6" s="57"/>
      <c r="B6" s="57"/>
      <c r="C6" s="57"/>
      <c r="D6" s="45"/>
      <c r="E6" s="57"/>
      <c r="F6" s="42"/>
      <c r="G6" s="45"/>
      <c r="H6" s="48"/>
      <c r="I6" s="48"/>
      <c r="J6" s="45"/>
    </row>
    <row r="7" spans="1:10" ht="22.5" customHeight="1" thickBot="1">
      <c r="A7" s="58"/>
      <c r="B7" s="58"/>
      <c r="C7" s="58"/>
      <c r="D7" s="46"/>
      <c r="E7" s="58"/>
      <c r="F7" s="43"/>
      <c r="G7" s="46"/>
      <c r="H7" s="49"/>
      <c r="I7" s="49"/>
      <c r="J7" s="46"/>
    </row>
    <row r="8" spans="1:10" ht="22.5" customHeight="1">
      <c r="A8" s="2" t="s">
        <v>4</v>
      </c>
      <c r="B8" s="2" t="s">
        <v>5</v>
      </c>
      <c r="C8" s="3" t="s">
        <v>22</v>
      </c>
      <c r="D8" s="3">
        <v>9.5</v>
      </c>
      <c r="E8" s="3" t="s">
        <v>6</v>
      </c>
      <c r="F8" s="19">
        <v>5</v>
      </c>
      <c r="G8" s="4">
        <v>5500</v>
      </c>
      <c r="H8" s="33">
        <f>+F8*G8</f>
        <v>27500</v>
      </c>
      <c r="I8" s="37"/>
      <c r="J8" s="37"/>
    </row>
    <row r="9" spans="1:10" ht="22.5" customHeight="1">
      <c r="A9" s="5" t="s">
        <v>4</v>
      </c>
      <c r="B9" s="5" t="s">
        <v>8</v>
      </c>
      <c r="C9" s="6" t="s">
        <v>23</v>
      </c>
      <c r="D9" s="6">
        <v>17</v>
      </c>
      <c r="E9" s="5" t="s">
        <v>6</v>
      </c>
      <c r="F9" s="20">
        <v>1</v>
      </c>
      <c r="G9" s="7">
        <v>5500</v>
      </c>
      <c r="H9" s="34">
        <f>+F9*G9</f>
        <v>5500</v>
      </c>
      <c r="I9" s="37"/>
      <c r="J9" s="37"/>
    </row>
    <row r="10" spans="1:10" ht="22.5" customHeight="1">
      <c r="A10" s="5" t="s">
        <v>4</v>
      </c>
      <c r="B10" s="5" t="s">
        <v>8</v>
      </c>
      <c r="C10" s="5" t="s">
        <v>23</v>
      </c>
      <c r="D10" s="5">
        <v>17</v>
      </c>
      <c r="E10" s="5" t="s">
        <v>10</v>
      </c>
      <c r="F10" s="20">
        <v>12</v>
      </c>
      <c r="G10" s="12">
        <v>6300</v>
      </c>
      <c r="H10" s="34">
        <f>+F10*G10</f>
        <v>75600</v>
      </c>
      <c r="I10" s="37"/>
      <c r="J10" s="37"/>
    </row>
    <row r="11" spans="1:10" ht="22.5" customHeight="1">
      <c r="A11" s="5" t="s">
        <v>4</v>
      </c>
      <c r="B11" s="5" t="s">
        <v>7</v>
      </c>
      <c r="C11" s="5" t="s">
        <v>23</v>
      </c>
      <c r="D11" s="5">
        <v>14.5</v>
      </c>
      <c r="E11" s="5" t="s">
        <v>12</v>
      </c>
      <c r="F11" s="17">
        <v>1</v>
      </c>
      <c r="G11" s="12">
        <v>2500</v>
      </c>
      <c r="H11" s="34">
        <f>+F11*G11</f>
        <v>2500</v>
      </c>
      <c r="I11" s="37"/>
      <c r="J11" s="37"/>
    </row>
    <row r="12" spans="1:10" s="15" customFormat="1" ht="22.5" customHeight="1">
      <c r="A12" s="14" t="s">
        <v>9</v>
      </c>
      <c r="B12" s="21" t="s">
        <v>19</v>
      </c>
      <c r="C12" s="23" t="s">
        <v>23</v>
      </c>
      <c r="D12" s="23">
        <v>8.5</v>
      </c>
      <c r="E12" s="14" t="s">
        <v>6</v>
      </c>
      <c r="F12" s="20">
        <v>1</v>
      </c>
      <c r="G12" s="12">
        <v>3300</v>
      </c>
      <c r="H12" s="35">
        <f aca="true" t="shared" si="0" ref="H12:H25">+F12*G12</f>
        <v>3300</v>
      </c>
      <c r="I12" s="38"/>
      <c r="J12" s="38"/>
    </row>
    <row r="13" spans="1:10" s="15" customFormat="1" ht="22.5" customHeight="1">
      <c r="A13" s="14" t="s">
        <v>4</v>
      </c>
      <c r="B13" s="21" t="s">
        <v>11</v>
      </c>
      <c r="C13" s="14" t="s">
        <v>23</v>
      </c>
      <c r="D13" s="14">
        <v>24</v>
      </c>
      <c r="E13" s="14" t="s">
        <v>6</v>
      </c>
      <c r="F13" s="20">
        <v>1</v>
      </c>
      <c r="G13" s="12">
        <v>3000</v>
      </c>
      <c r="H13" s="35">
        <f t="shared" si="0"/>
        <v>3000</v>
      </c>
      <c r="I13" s="38"/>
      <c r="J13" s="38"/>
    </row>
    <row r="14" spans="1:10" s="15" customFormat="1" ht="22.5" customHeight="1">
      <c r="A14" s="14" t="s">
        <v>4</v>
      </c>
      <c r="B14" s="14" t="s">
        <v>11</v>
      </c>
      <c r="C14" s="14" t="s">
        <v>23</v>
      </c>
      <c r="D14" s="14">
        <v>24</v>
      </c>
      <c r="E14" s="14" t="s">
        <v>10</v>
      </c>
      <c r="F14" s="20">
        <v>1</v>
      </c>
      <c r="G14" s="12">
        <v>3000</v>
      </c>
      <c r="H14" s="35">
        <f t="shared" si="0"/>
        <v>3000</v>
      </c>
      <c r="I14" s="38"/>
      <c r="J14" s="38"/>
    </row>
    <row r="15" spans="1:12" s="15" customFormat="1" ht="22.5" customHeight="1">
      <c r="A15" s="14" t="s">
        <v>9</v>
      </c>
      <c r="B15" s="14" t="s">
        <v>20</v>
      </c>
      <c r="C15" s="14" t="s">
        <v>23</v>
      </c>
      <c r="D15" s="14">
        <v>8.5</v>
      </c>
      <c r="E15" s="14" t="s">
        <v>10</v>
      </c>
      <c r="F15" s="20">
        <v>1</v>
      </c>
      <c r="G15" s="12">
        <v>3100</v>
      </c>
      <c r="H15" s="35">
        <f t="shared" si="0"/>
        <v>3100</v>
      </c>
      <c r="I15" s="38"/>
      <c r="J15" s="38"/>
      <c r="K15" s="16"/>
      <c r="L15" s="16"/>
    </row>
    <row r="16" spans="1:12" s="15" customFormat="1" ht="22.5" customHeight="1">
      <c r="A16" s="14" t="s">
        <v>9</v>
      </c>
      <c r="B16" s="5" t="s">
        <v>8</v>
      </c>
      <c r="C16" s="5" t="s">
        <v>23</v>
      </c>
      <c r="D16" s="5">
        <v>17</v>
      </c>
      <c r="E16" s="5" t="s">
        <v>10</v>
      </c>
      <c r="F16" s="20">
        <v>1</v>
      </c>
      <c r="G16" s="12">
        <v>3100</v>
      </c>
      <c r="H16" s="34">
        <f>+F16*G16</f>
        <v>3100</v>
      </c>
      <c r="I16" s="38"/>
      <c r="J16" s="38"/>
      <c r="K16" s="16"/>
      <c r="L16" s="16"/>
    </row>
    <row r="17" spans="1:12" s="15" customFormat="1" ht="22.5" customHeight="1">
      <c r="A17" s="14" t="s">
        <v>4</v>
      </c>
      <c r="B17" s="14" t="s">
        <v>18</v>
      </c>
      <c r="C17" s="14" t="s">
        <v>23</v>
      </c>
      <c r="D17" s="14">
        <v>10</v>
      </c>
      <c r="E17" s="14" t="s">
        <v>10</v>
      </c>
      <c r="F17" s="20">
        <v>2</v>
      </c>
      <c r="G17" s="12">
        <v>2500</v>
      </c>
      <c r="H17" s="35">
        <f t="shared" si="0"/>
        <v>5000</v>
      </c>
      <c r="I17" s="38"/>
      <c r="J17" s="38"/>
      <c r="K17" s="16"/>
      <c r="L17" s="16"/>
    </row>
    <row r="18" spans="1:12" s="15" customFormat="1" ht="22.5" customHeight="1">
      <c r="A18" s="14" t="s">
        <v>4</v>
      </c>
      <c r="B18" s="14" t="s">
        <v>18</v>
      </c>
      <c r="C18" s="14" t="s">
        <v>23</v>
      </c>
      <c r="D18" s="14">
        <v>10</v>
      </c>
      <c r="E18" s="14" t="s">
        <v>12</v>
      </c>
      <c r="F18" s="20">
        <v>1</v>
      </c>
      <c r="G18" s="12">
        <v>2500</v>
      </c>
      <c r="H18" s="35">
        <f t="shared" si="0"/>
        <v>2500</v>
      </c>
      <c r="I18" s="38"/>
      <c r="J18" s="38"/>
      <c r="K18" s="16"/>
      <c r="L18" s="16"/>
    </row>
    <row r="19" spans="1:10" ht="22.5" customHeight="1">
      <c r="A19" s="5" t="s">
        <v>4</v>
      </c>
      <c r="B19" s="5" t="s">
        <v>13</v>
      </c>
      <c r="C19" s="5" t="s">
        <v>22</v>
      </c>
      <c r="D19" s="5">
        <v>9.5</v>
      </c>
      <c r="E19" s="5" t="s">
        <v>12</v>
      </c>
      <c r="F19" s="17">
        <v>5</v>
      </c>
      <c r="G19" s="7">
        <v>2500</v>
      </c>
      <c r="H19" s="34">
        <f t="shared" si="0"/>
        <v>12500</v>
      </c>
      <c r="I19" s="37"/>
      <c r="J19" s="37"/>
    </row>
    <row r="20" spans="1:10" ht="22.5" customHeight="1">
      <c r="A20" s="5" t="s">
        <v>4</v>
      </c>
      <c r="B20" s="5" t="s">
        <v>14</v>
      </c>
      <c r="C20" s="5" t="s">
        <v>22</v>
      </c>
      <c r="D20" s="5">
        <v>13</v>
      </c>
      <c r="E20" s="5" t="s">
        <v>12</v>
      </c>
      <c r="F20" s="17">
        <v>4</v>
      </c>
      <c r="G20" s="7">
        <v>2500</v>
      </c>
      <c r="H20" s="34">
        <f t="shared" si="0"/>
        <v>10000</v>
      </c>
      <c r="I20" s="37"/>
      <c r="J20" s="37"/>
    </row>
    <row r="21" spans="1:10" ht="22.5" customHeight="1">
      <c r="A21" s="5" t="s">
        <v>4</v>
      </c>
      <c r="B21" s="5" t="s">
        <v>15</v>
      </c>
      <c r="C21" s="5" t="s">
        <v>22</v>
      </c>
      <c r="D21" s="5">
        <v>12</v>
      </c>
      <c r="E21" s="5" t="s">
        <v>12</v>
      </c>
      <c r="F21" s="17">
        <v>11</v>
      </c>
      <c r="G21" s="12">
        <v>2500</v>
      </c>
      <c r="H21" s="34">
        <f t="shared" si="0"/>
        <v>27500</v>
      </c>
      <c r="I21" s="37"/>
      <c r="J21" s="37"/>
    </row>
    <row r="22" spans="1:10" ht="22.5" customHeight="1">
      <c r="A22" s="5" t="s">
        <v>9</v>
      </c>
      <c r="B22" s="5" t="s">
        <v>16</v>
      </c>
      <c r="C22" s="5" t="s">
        <v>22</v>
      </c>
      <c r="D22" s="5">
        <v>9</v>
      </c>
      <c r="E22" s="5" t="s">
        <v>12</v>
      </c>
      <c r="F22" s="17">
        <v>1</v>
      </c>
      <c r="G22" s="12">
        <v>2500</v>
      </c>
      <c r="H22" s="34">
        <f t="shared" si="0"/>
        <v>2500</v>
      </c>
      <c r="I22" s="37"/>
      <c r="J22" s="37"/>
    </row>
    <row r="23" spans="1:10" s="9" customFormat="1" ht="22.5" customHeight="1">
      <c r="A23" s="5" t="s">
        <v>9</v>
      </c>
      <c r="B23" s="5" t="s">
        <v>17</v>
      </c>
      <c r="C23" s="5" t="s">
        <v>22</v>
      </c>
      <c r="D23" s="5">
        <v>9</v>
      </c>
      <c r="E23" s="5" t="s">
        <v>12</v>
      </c>
      <c r="F23" s="17">
        <v>1</v>
      </c>
      <c r="G23" s="12">
        <v>2500</v>
      </c>
      <c r="H23" s="34">
        <f t="shared" si="0"/>
        <v>2500</v>
      </c>
      <c r="I23" s="39"/>
      <c r="J23" s="39"/>
    </row>
    <row r="24" spans="1:10" ht="22.5" customHeight="1">
      <c r="A24" s="5" t="s">
        <v>9</v>
      </c>
      <c r="B24" s="5" t="s">
        <v>21</v>
      </c>
      <c r="C24" s="5" t="s">
        <v>22</v>
      </c>
      <c r="D24" s="5">
        <v>12</v>
      </c>
      <c r="E24" s="5" t="s">
        <v>12</v>
      </c>
      <c r="F24" s="17">
        <v>2</v>
      </c>
      <c r="G24" s="12">
        <v>2500</v>
      </c>
      <c r="H24" s="34">
        <f t="shared" si="0"/>
        <v>5000</v>
      </c>
      <c r="I24" s="37"/>
      <c r="J24" s="37"/>
    </row>
    <row r="25" spans="1:10" ht="22.5" customHeight="1" thickBot="1">
      <c r="A25" s="11" t="s">
        <v>4</v>
      </c>
      <c r="B25" s="11" t="s">
        <v>0</v>
      </c>
      <c r="C25" s="11" t="s">
        <v>22</v>
      </c>
      <c r="D25" s="11">
        <v>11</v>
      </c>
      <c r="E25" s="11" t="s">
        <v>12</v>
      </c>
      <c r="F25" s="10">
        <v>2</v>
      </c>
      <c r="G25" s="8">
        <v>2500</v>
      </c>
      <c r="H25" s="36">
        <f t="shared" si="0"/>
        <v>5000</v>
      </c>
      <c r="I25" s="66"/>
      <c r="J25" s="66"/>
    </row>
    <row r="26" spans="1:10" ht="36.75" customHeight="1" thickBot="1">
      <c r="A26" s="51" t="s">
        <v>40</v>
      </c>
      <c r="B26" s="52"/>
      <c r="C26" s="52"/>
      <c r="D26" s="52"/>
      <c r="E26" s="52"/>
      <c r="F26" s="52"/>
      <c r="G26" s="53"/>
      <c r="H26" s="65">
        <f>SUM(H8:H25)</f>
        <v>199100</v>
      </c>
      <c r="I26" s="67"/>
      <c r="J26" s="68"/>
    </row>
    <row r="28" spans="1:9" ht="28.5" customHeight="1">
      <c r="A28" s="50" t="s">
        <v>39</v>
      </c>
      <c r="B28" s="50"/>
      <c r="C28" s="50"/>
      <c r="D28" s="50"/>
      <c r="E28" s="50"/>
      <c r="F28" s="50"/>
      <c r="G28" s="50"/>
      <c r="H28" s="50"/>
      <c r="I28" s="50"/>
    </row>
    <row r="29" spans="1:10" ht="47.25" customHeight="1">
      <c r="A29" s="40" t="s">
        <v>53</v>
      </c>
      <c r="B29" s="40"/>
      <c r="C29" s="40"/>
      <c r="D29" s="40"/>
      <c r="E29" s="40"/>
      <c r="F29" s="40"/>
      <c r="G29" s="40"/>
      <c r="H29" s="40"/>
      <c r="I29" s="40"/>
      <c r="J29" s="40"/>
    </row>
    <row r="30" spans="1:9" ht="40.5" customHeight="1" hidden="1">
      <c r="A30" s="40" t="s">
        <v>38</v>
      </c>
      <c r="B30" s="40"/>
      <c r="C30" s="40"/>
      <c r="D30" s="40"/>
      <c r="E30" s="40"/>
      <c r="F30" s="40"/>
      <c r="G30" s="40"/>
      <c r="H30" s="40"/>
      <c r="I30" s="40"/>
    </row>
    <row r="31" spans="1:10" ht="22.5" customHeight="1">
      <c r="A31" s="40" t="s">
        <v>46</v>
      </c>
      <c r="B31" s="40"/>
      <c r="C31" s="40"/>
      <c r="D31" s="40"/>
      <c r="E31" s="40"/>
      <c r="F31" s="40"/>
      <c r="G31" s="40"/>
      <c r="H31" s="40"/>
      <c r="I31" s="40"/>
      <c r="J31" s="40"/>
    </row>
    <row r="32" ht="20.25" customHeight="1"/>
    <row r="33" ht="18.75" customHeight="1"/>
    <row r="34" spans="8:9" ht="27.75" customHeight="1">
      <c r="H34" s="40" t="s">
        <v>47</v>
      </c>
      <c r="I34" s="40" t="s">
        <v>48</v>
      </c>
    </row>
    <row r="35" spans="8:9" ht="22.5" customHeight="1">
      <c r="H35" s="40" t="s">
        <v>51</v>
      </c>
      <c r="I35" s="40" t="s">
        <v>48</v>
      </c>
    </row>
    <row r="36" spans="8:9" ht="22.5" customHeight="1">
      <c r="H36" s="40" t="s">
        <v>49</v>
      </c>
      <c r="I36" s="40" t="s">
        <v>48</v>
      </c>
    </row>
    <row r="37" spans="8:9" ht="22.5" customHeight="1">
      <c r="H37" s="40" t="s">
        <v>50</v>
      </c>
      <c r="I37" s="40" t="s">
        <v>48</v>
      </c>
    </row>
    <row r="38" spans="8:9" ht="15">
      <c r="H38" s="40"/>
      <c r="I38" s="40"/>
    </row>
  </sheetData>
  <sheetProtection/>
  <autoFilter ref="A5:I26"/>
  <mergeCells count="22">
    <mergeCell ref="J5:J7"/>
    <mergeCell ref="A1:J1"/>
    <mergeCell ref="A29:J29"/>
    <mergeCell ref="A3:J3"/>
    <mergeCell ref="I5:I7"/>
    <mergeCell ref="A5:A7"/>
    <mergeCell ref="B5:B7"/>
    <mergeCell ref="E5:E7"/>
    <mergeCell ref="C5:C7"/>
    <mergeCell ref="D5:D7"/>
    <mergeCell ref="F5:F7"/>
    <mergeCell ref="G5:G7"/>
    <mergeCell ref="H5:H7"/>
    <mergeCell ref="A28:I28"/>
    <mergeCell ref="A26:G26"/>
    <mergeCell ref="A30:I30"/>
    <mergeCell ref="A31:J31"/>
    <mergeCell ref="H34:I34"/>
    <mergeCell ref="H35:I35"/>
    <mergeCell ref="H36:I36"/>
    <mergeCell ref="H37:I37"/>
    <mergeCell ref="H38:I38"/>
  </mergeCells>
  <printOptions horizontalCentered="1" verticalCentered="1"/>
  <pageMargins left="0.2362204724409449" right="0.2362204724409449" top="0.7480314960629921" bottom="0.7480314960629921" header="0" footer="0"/>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4">
      <selection activeCell="A3" sqref="A3:C22"/>
    </sheetView>
  </sheetViews>
  <sheetFormatPr defaultColWidth="9.00390625" defaultRowHeight="12.75"/>
  <cols>
    <col min="1" max="1" width="27.625" style="0" customWidth="1"/>
    <col min="2" max="2" width="27.75390625" style="0" customWidth="1"/>
    <col min="3" max="3" width="23.875" style="0" customWidth="1"/>
  </cols>
  <sheetData>
    <row r="1" ht="12.75">
      <c r="C1" s="32" t="s">
        <v>42</v>
      </c>
    </row>
    <row r="2" ht="12.75">
      <c r="C2" s="32"/>
    </row>
    <row r="3" spans="1:3" ht="24.75" customHeight="1" thickBot="1">
      <c r="A3" s="64" t="s">
        <v>41</v>
      </c>
      <c r="B3" s="64"/>
      <c r="C3" s="64"/>
    </row>
    <row r="4" spans="1:3" s="26" customFormat="1" ht="28.5" customHeight="1" thickBot="1">
      <c r="A4" s="31" t="s">
        <v>2</v>
      </c>
      <c r="B4" s="31" t="s">
        <v>3</v>
      </c>
      <c r="C4" s="31" t="s">
        <v>1</v>
      </c>
    </row>
    <row r="5" spans="1:3" ht="28.5" customHeight="1">
      <c r="A5" s="59" t="s">
        <v>4</v>
      </c>
      <c r="B5" s="2" t="s">
        <v>7</v>
      </c>
      <c r="C5" s="61" t="s">
        <v>12</v>
      </c>
    </row>
    <row r="6" spans="1:3" ht="28.5" customHeight="1" thickBot="1">
      <c r="A6" s="60"/>
      <c r="B6" s="11" t="s">
        <v>29</v>
      </c>
      <c r="C6" s="63"/>
    </row>
    <row r="7" spans="1:3" ht="28.5" customHeight="1">
      <c r="A7" s="59" t="s">
        <v>4</v>
      </c>
      <c r="B7" s="2" t="s">
        <v>37</v>
      </c>
      <c r="C7" s="61" t="s">
        <v>10</v>
      </c>
    </row>
    <row r="8" spans="1:3" ht="28.5" customHeight="1" thickBot="1">
      <c r="A8" s="60"/>
      <c r="B8" s="11" t="s">
        <v>29</v>
      </c>
      <c r="C8" s="62"/>
    </row>
    <row r="9" spans="1:3" ht="28.5" customHeight="1" thickBot="1">
      <c r="A9" s="62" t="s">
        <v>9</v>
      </c>
      <c r="B9" s="62" t="s">
        <v>19</v>
      </c>
      <c r="C9" s="25" t="s">
        <v>6</v>
      </c>
    </row>
    <row r="10" spans="1:3" ht="28.5" customHeight="1" thickBot="1">
      <c r="A10" s="62"/>
      <c r="B10" s="62"/>
      <c r="C10" s="1" t="s">
        <v>10</v>
      </c>
    </row>
    <row r="11" spans="1:3" ht="28.5" customHeight="1">
      <c r="A11" s="61" t="s">
        <v>4</v>
      </c>
      <c r="B11" s="61" t="s">
        <v>11</v>
      </c>
      <c r="C11" s="2" t="s">
        <v>6</v>
      </c>
    </row>
    <row r="12" spans="1:3" ht="28.5" customHeight="1" thickBot="1">
      <c r="A12" s="63"/>
      <c r="B12" s="63"/>
      <c r="C12" s="11" t="s">
        <v>10</v>
      </c>
    </row>
    <row r="13" spans="1:3" ht="28.5" customHeight="1">
      <c r="A13" s="61" t="s">
        <v>4</v>
      </c>
      <c r="B13" s="61" t="s">
        <v>29</v>
      </c>
      <c r="C13" s="5" t="s">
        <v>10</v>
      </c>
    </row>
    <row r="14" spans="1:3" ht="28.5" customHeight="1" thickBot="1">
      <c r="A14" s="62"/>
      <c r="B14" s="62"/>
      <c r="C14" s="27" t="s">
        <v>12</v>
      </c>
    </row>
    <row r="15" spans="1:3" ht="28.5" customHeight="1">
      <c r="A15" s="59" t="s">
        <v>4</v>
      </c>
      <c r="B15" s="2" t="s">
        <v>29</v>
      </c>
      <c r="C15" s="61" t="s">
        <v>12</v>
      </c>
    </row>
    <row r="16" spans="1:3" ht="28.5" customHeight="1" thickBot="1">
      <c r="A16" s="60"/>
      <c r="B16" s="11" t="s">
        <v>30</v>
      </c>
      <c r="C16" s="63"/>
    </row>
    <row r="17" spans="1:3" ht="28.5" customHeight="1">
      <c r="A17" s="59" t="s">
        <v>4</v>
      </c>
      <c r="B17" s="2" t="s">
        <v>31</v>
      </c>
      <c r="C17" s="59" t="s">
        <v>12</v>
      </c>
    </row>
    <row r="18" spans="1:3" ht="28.5" customHeight="1" thickBot="1">
      <c r="A18" s="60"/>
      <c r="B18" s="11" t="s">
        <v>32</v>
      </c>
      <c r="C18" s="60"/>
    </row>
    <row r="19" spans="1:3" ht="28.5" customHeight="1">
      <c r="A19" s="59" t="s">
        <v>9</v>
      </c>
      <c r="B19" s="2" t="s">
        <v>33</v>
      </c>
      <c r="C19" s="59" t="s">
        <v>12</v>
      </c>
    </row>
    <row r="20" spans="1:3" ht="28.5" customHeight="1" thickBot="1">
      <c r="A20" s="60"/>
      <c r="B20" s="11" t="s">
        <v>34</v>
      </c>
      <c r="C20" s="60"/>
    </row>
    <row r="21" spans="1:3" ht="28.5" customHeight="1">
      <c r="A21" s="59" t="s">
        <v>4</v>
      </c>
      <c r="B21" s="28" t="s">
        <v>35</v>
      </c>
      <c r="C21" s="2" t="s">
        <v>12</v>
      </c>
    </row>
    <row r="22" spans="1:3" ht="28.5" customHeight="1" thickBot="1">
      <c r="A22" s="60"/>
      <c r="B22" s="29" t="s">
        <v>11</v>
      </c>
      <c r="C22" s="11" t="s">
        <v>36</v>
      </c>
    </row>
    <row r="23" ht="13.5" customHeight="1">
      <c r="B23" s="30"/>
    </row>
  </sheetData>
  <sheetProtection/>
  <autoFilter ref="A4:C4"/>
  <mergeCells count="18">
    <mergeCell ref="C17:C18"/>
    <mergeCell ref="A3:C3"/>
    <mergeCell ref="A9:A10"/>
    <mergeCell ref="B9:B10"/>
    <mergeCell ref="A11:A12"/>
    <mergeCell ref="B11:B12"/>
    <mergeCell ref="A5:A6"/>
    <mergeCell ref="C5:C6"/>
    <mergeCell ref="A19:A20"/>
    <mergeCell ref="C19:C20"/>
    <mergeCell ref="A21:A22"/>
    <mergeCell ref="A7:A8"/>
    <mergeCell ref="C7:C8"/>
    <mergeCell ref="A13:A14"/>
    <mergeCell ref="B13:B14"/>
    <mergeCell ref="A15:A16"/>
    <mergeCell ref="C15:C16"/>
    <mergeCell ref="A17:A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MSB ANT BŞK.LIĞI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Kutlay AKDENİZ</dc:creator>
  <cp:keywords/>
  <dc:description/>
  <cp:lastModifiedBy>Windows Kullanıcısı</cp:lastModifiedBy>
  <cp:lastPrinted>2022-01-17T14:31:54Z</cp:lastPrinted>
  <dcterms:created xsi:type="dcterms:W3CDTF">2005-06-27T13:38:42Z</dcterms:created>
  <dcterms:modified xsi:type="dcterms:W3CDTF">2023-01-18T06:51:41Z</dcterms:modified>
  <cp:category/>
  <cp:version/>
  <cp:contentType/>
  <cp:contentStatus/>
</cp:coreProperties>
</file>